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F:\1_成果\01_论文\2021.8_CgARF1_PeerJ\00投稿\02 修改\图表及补充\Supplementary file 1\"/>
    </mc:Choice>
  </mc:AlternateContent>
  <xr:revisionPtr revIDLastSave="0" documentId="13_ncr:1_{1EED3BCC-2478-41DE-AAE0-E938AFC5004D}" xr6:coauthVersionLast="47" xr6:coauthVersionMax="47" xr10:uidLastSave="{00000000-0000-0000-0000-000000000000}"/>
  <bookViews>
    <workbookView xWindow="-780" yWindow="228" windowWidth="13092" windowHeight="10176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G11" i="2" s="1"/>
  <c r="H11" i="2" s="1"/>
  <c r="E10" i="2"/>
  <c r="G10" i="2" s="1"/>
  <c r="H10" i="2" s="1"/>
  <c r="E9" i="2"/>
  <c r="G9" i="2" s="1"/>
  <c r="H9" i="2" s="1"/>
  <c r="I9" i="2" s="1"/>
  <c r="G14" i="2"/>
  <c r="H14" i="2" s="1"/>
  <c r="G13" i="2"/>
  <c r="H13" i="2" s="1"/>
  <c r="G12" i="2"/>
  <c r="H12" i="2" s="1"/>
  <c r="E8" i="2"/>
  <c r="G8" i="2" s="1"/>
  <c r="H8" i="2" s="1"/>
  <c r="E7" i="2"/>
  <c r="G7" i="2" s="1"/>
  <c r="H7" i="2" s="1"/>
  <c r="E6" i="2"/>
  <c r="G6" i="2" s="1"/>
  <c r="H6" i="2" s="1"/>
  <c r="E5" i="2"/>
  <c r="G5" i="2" s="1"/>
  <c r="H5" i="2" s="1"/>
  <c r="E4" i="2"/>
  <c r="G4" i="2" s="1"/>
  <c r="H4" i="2" s="1"/>
  <c r="E3" i="2"/>
  <c r="G3" i="2" s="1"/>
  <c r="H3" i="2" s="1"/>
  <c r="I3" i="2" l="1"/>
  <c r="I6" i="2"/>
  <c r="I12" i="2"/>
</calcChain>
</file>

<file path=xl/sharedStrings.xml><?xml version="1.0" encoding="utf-8"?>
<sst xmlns="http://schemas.openxmlformats.org/spreadsheetml/2006/main" count="59" uniqueCount="35">
  <si>
    <t>0h</t>
  </si>
  <si>
    <t>c</t>
  </si>
  <si>
    <t>2h</t>
  </si>
  <si>
    <t>a</t>
  </si>
  <si>
    <t>4h</t>
  </si>
  <si>
    <t>b</t>
  </si>
  <si>
    <t>6h</t>
  </si>
  <si>
    <t>12h</t>
  </si>
  <si>
    <t>24h</t>
  </si>
  <si>
    <t>d</t>
  </si>
  <si>
    <t>48h</t>
  </si>
  <si>
    <t>R</t>
  </si>
  <si>
    <t>cd</t>
  </si>
  <si>
    <t>P</t>
  </si>
  <si>
    <t>L</t>
  </si>
  <si>
    <t>F</t>
  </si>
  <si>
    <t>The raw statistical of Fig. 2A</t>
    <phoneticPr fontId="3" type="noConversion"/>
  </si>
  <si>
    <t>Target Name</t>
  </si>
  <si>
    <t>Sample Name</t>
  </si>
  <si>
    <t xml:space="preserve">Cт </t>
  </si>
  <si>
    <t>AtActin</t>
    <phoneticPr fontId="1" type="noConversion"/>
  </si>
  <si>
    <t>ΔCт</t>
  </si>
  <si>
    <t>ΔCт 0</t>
  </si>
  <si>
    <t>ΔΔCт</t>
  </si>
  <si>
    <t>2  ΔΔCт</t>
  </si>
  <si>
    <t>Average value</t>
  </si>
  <si>
    <t>Standard deviation</t>
  </si>
  <si>
    <t>The raw data of Fig. 4</t>
    <phoneticPr fontId="3" type="noConversion"/>
  </si>
  <si>
    <t>AT T1 ARF1-3</t>
  </si>
  <si>
    <t>AT T1 ARF1-4</t>
  </si>
  <si>
    <t>AT T1 ARF1-7</t>
  </si>
  <si>
    <t>AT T1 WT</t>
  </si>
  <si>
    <t>S1</t>
    <phoneticPr fontId="1" type="noConversion"/>
  </si>
  <si>
    <t>S2</t>
    <phoneticPr fontId="1" type="noConversion"/>
  </si>
  <si>
    <t>S3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</si>
</sst>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176" fontId="4" fillId="0" borderId="0" xfId="0" applyNumberFormat="1" applyFont="1" applyFill="1" applyAlignment="1">
      <alignment horizontal="left" vertical="top"/>
    </xf>
    <xf numFmtId="176" fontId="5" fillId="0" borderId="0" xfId="0" applyNumberFormat="1" applyFont="1" applyFill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zoomScaleNormal="100" workbookViewId="0">
      <selection activeCell="C3" sqref="C3:D9"/>
    </sheetView>
  </sheetViews>
  <sheetFormatPr defaultRowHeight="13.8" x14ac:dyDescent="0.25"/>
  <sheetData>
    <row r="1" spans="1:7" x14ac:dyDescent="0.25">
      <c r="A1" s="5" t="s">
        <v>16</v>
      </c>
      <c r="B1" s="5"/>
      <c r="C1" s="5"/>
      <c r="D1" s="5"/>
      <c r="E1" s="5"/>
      <c r="F1" s="5"/>
      <c r="G1" s="6"/>
    </row>
    <row r="3" spans="1:7" x14ac:dyDescent="0.25">
      <c r="A3" t="s">
        <v>0</v>
      </c>
      <c r="B3">
        <v>7.6338699999999999</v>
      </c>
      <c r="C3">
        <v>0.57979000000000003</v>
      </c>
      <c r="D3" t="s">
        <v>1</v>
      </c>
    </row>
    <row r="4" spans="1:7" x14ac:dyDescent="0.25">
      <c r="A4" t="s">
        <v>2</v>
      </c>
      <c r="B4">
        <v>16.69763</v>
      </c>
      <c r="C4">
        <v>2.12025</v>
      </c>
      <c r="D4" t="s">
        <v>3</v>
      </c>
    </row>
    <row r="5" spans="1:7" x14ac:dyDescent="0.25">
      <c r="A5" t="s">
        <v>4</v>
      </c>
      <c r="B5">
        <v>11.909750000000001</v>
      </c>
      <c r="C5">
        <v>1.2825299999999999</v>
      </c>
      <c r="D5" t="s">
        <v>5</v>
      </c>
    </row>
    <row r="6" spans="1:7" x14ac:dyDescent="0.25">
      <c r="A6" t="s">
        <v>6</v>
      </c>
      <c r="B6">
        <v>8.4678599999999999</v>
      </c>
      <c r="C6">
        <v>1.3598699999999999</v>
      </c>
      <c r="D6" t="s">
        <v>1</v>
      </c>
    </row>
    <row r="7" spans="1:7" x14ac:dyDescent="0.25">
      <c r="A7" t="s">
        <v>7</v>
      </c>
      <c r="B7">
        <v>14.936019999999999</v>
      </c>
      <c r="C7">
        <v>1.83663</v>
      </c>
      <c r="D7" t="s">
        <v>3</v>
      </c>
    </row>
    <row r="8" spans="1:7" x14ac:dyDescent="0.25">
      <c r="A8" t="s">
        <v>8</v>
      </c>
      <c r="B8">
        <v>1.1854899999999999</v>
      </c>
      <c r="C8">
        <v>7.4690000000000006E-2</v>
      </c>
      <c r="D8" t="s">
        <v>9</v>
      </c>
    </row>
    <row r="9" spans="1:7" x14ac:dyDescent="0.25">
      <c r="A9" t="s">
        <v>10</v>
      </c>
      <c r="B9">
        <v>1.0232000000000001</v>
      </c>
      <c r="C9">
        <v>2.87E-2</v>
      </c>
      <c r="D9" t="s">
        <v>9</v>
      </c>
    </row>
    <row r="16" spans="1:7" ht="13.8" customHeight="1" x14ac:dyDescent="0.25">
      <c r="A16" s="6" t="s">
        <v>16</v>
      </c>
      <c r="B16" s="6"/>
      <c r="C16" s="6"/>
      <c r="D16" s="6"/>
      <c r="E16" s="6"/>
      <c r="F16" s="6"/>
      <c r="G16" s="6"/>
    </row>
    <row r="18" spans="1:4" x14ac:dyDescent="0.25">
      <c r="A18" t="s">
        <v>11</v>
      </c>
      <c r="B18">
        <v>1.56375</v>
      </c>
      <c r="C18">
        <v>0.27476</v>
      </c>
      <c r="D18" t="s">
        <v>12</v>
      </c>
    </row>
    <row r="19" spans="1:4" x14ac:dyDescent="0.25">
      <c r="A19" t="s">
        <v>13</v>
      </c>
      <c r="B19">
        <v>0.94618999999999998</v>
      </c>
      <c r="C19">
        <v>0.15601999999999999</v>
      </c>
      <c r="D19" t="s">
        <v>9</v>
      </c>
    </row>
    <row r="20" spans="1:4" x14ac:dyDescent="0.25">
      <c r="A20" t="s">
        <v>14</v>
      </c>
      <c r="B20">
        <v>4.0870899999999999</v>
      </c>
      <c r="C20">
        <v>0.85341</v>
      </c>
      <c r="D20" t="s">
        <v>5</v>
      </c>
    </row>
    <row r="21" spans="1:4" x14ac:dyDescent="0.25">
      <c r="A21" t="s">
        <v>15</v>
      </c>
      <c r="B21">
        <v>2.3673700000000002</v>
      </c>
      <c r="C21">
        <v>0.35743999999999998</v>
      </c>
      <c r="D21" t="s">
        <v>3</v>
      </c>
    </row>
  </sheetData>
  <mergeCells count="2">
    <mergeCell ref="A1:G1"/>
    <mergeCell ref="A16:G1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32F78-02D4-43BF-8FC2-B7C9E986F6D6}">
  <dimension ref="A1:J15"/>
  <sheetViews>
    <sheetView tabSelected="1" workbookViewId="0">
      <selection activeCell="J17" sqref="J17"/>
    </sheetView>
  </sheetViews>
  <sheetFormatPr defaultRowHeight="13.8" x14ac:dyDescent="0.25"/>
  <cols>
    <col min="1" max="1" width="13.21875" style="1" customWidth="1"/>
    <col min="2" max="2" width="11.88671875" style="1" customWidth="1"/>
    <col min="3" max="8" width="8.88671875" style="1"/>
    <col min="9" max="9" width="9.21875" style="1" bestFit="1" customWidth="1"/>
    <col min="10" max="10" width="16.77734375" style="1" customWidth="1"/>
    <col min="11" max="16384" width="8.88671875" style="1"/>
  </cols>
  <sheetData>
    <row r="1" spans="1:10" ht="13.8" customHeight="1" x14ac:dyDescent="0.25">
      <c r="A1" s="7" t="s">
        <v>27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5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  <c r="G2" s="2" t="s">
        <v>23</v>
      </c>
      <c r="H2" s="2" t="s">
        <v>24</v>
      </c>
      <c r="I2" s="1" t="s">
        <v>25</v>
      </c>
      <c r="J2" s="1" t="s">
        <v>26</v>
      </c>
    </row>
    <row r="3" spans="1:10" x14ac:dyDescent="0.25">
      <c r="A3" s="2" t="s">
        <v>28</v>
      </c>
      <c r="B3" s="2" t="s">
        <v>32</v>
      </c>
      <c r="C3" s="3">
        <v>24.273252487182617</v>
      </c>
      <c r="D3" s="3">
        <v>31.939748764038086</v>
      </c>
      <c r="E3" s="4">
        <f>C3-D3</f>
        <v>-7.6664962768554688</v>
      </c>
      <c r="F3" s="4">
        <v>3.7324708302815757</v>
      </c>
      <c r="G3" s="4">
        <f>E3-F3</f>
        <v>-11.398967107137045</v>
      </c>
      <c r="H3" s="4">
        <f>POWER(2,-G3)</f>
        <v>2700.4181533376773</v>
      </c>
      <c r="I3" s="8">
        <f>AVERAGE(H3:H5)</f>
        <v>3262.3147804627079</v>
      </c>
      <c r="J3" s="8">
        <v>741.76637757837727</v>
      </c>
    </row>
    <row r="4" spans="1:10" x14ac:dyDescent="0.25">
      <c r="A4" s="2" t="s">
        <v>28</v>
      </c>
      <c r="B4" s="2" t="s">
        <v>33</v>
      </c>
      <c r="C4" s="3">
        <v>24.515264511108398</v>
      </c>
      <c r="D4" s="3">
        <v>32.785293579101563</v>
      </c>
      <c r="E4" s="4">
        <f t="shared" ref="E4:E13" si="0">C4-D4</f>
        <v>-8.2700290679931641</v>
      </c>
      <c r="F4" s="4">
        <v>3.7324708302815757</v>
      </c>
      <c r="G4" s="4">
        <f t="shared" ref="G4:G14" si="1">E4-F4</f>
        <v>-12.00249989827474</v>
      </c>
      <c r="H4" s="4">
        <f t="shared" ref="H4:H14" si="2">POWER(2,-G4)</f>
        <v>4103.1036911690935</v>
      </c>
      <c r="I4" s="8"/>
      <c r="J4" s="8"/>
    </row>
    <row r="5" spans="1:10" x14ac:dyDescent="0.25">
      <c r="A5" s="2" t="s">
        <v>28</v>
      </c>
      <c r="B5" s="2" t="s">
        <v>34</v>
      </c>
      <c r="C5" s="3">
        <v>24.669862747192383</v>
      </c>
      <c r="D5" s="3">
        <v>32.480144500732422</v>
      </c>
      <c r="E5" s="4">
        <f t="shared" si="0"/>
        <v>-7.8102817535400391</v>
      </c>
      <c r="F5" s="4">
        <v>3.7324708302815757</v>
      </c>
      <c r="G5" s="4">
        <f t="shared" si="1"/>
        <v>-11.542752583821615</v>
      </c>
      <c r="H5" s="4">
        <f t="shared" si="2"/>
        <v>2983.4224968813519</v>
      </c>
      <c r="I5" s="8"/>
      <c r="J5" s="8"/>
    </row>
    <row r="6" spans="1:10" x14ac:dyDescent="0.25">
      <c r="A6" s="2" t="s">
        <v>29</v>
      </c>
      <c r="B6" s="2" t="s">
        <v>32</v>
      </c>
      <c r="C6" s="3">
        <v>25.369226455688477</v>
      </c>
      <c r="D6" s="3">
        <v>32.947715759277344</v>
      </c>
      <c r="E6" s="4">
        <f t="shared" si="0"/>
        <v>-7.5784893035888672</v>
      </c>
      <c r="F6" s="4">
        <v>3.7324708302815757</v>
      </c>
      <c r="G6" s="4">
        <f t="shared" si="1"/>
        <v>-11.310960133870443</v>
      </c>
      <c r="H6" s="4">
        <f t="shared" si="2"/>
        <v>2540.6116197881024</v>
      </c>
      <c r="I6" s="8">
        <f t="shared" ref="I6" si="3">AVERAGE(H6:H8)</f>
        <v>2169.2318095476112</v>
      </c>
      <c r="J6" s="8">
        <v>397.28988934581713</v>
      </c>
    </row>
    <row r="7" spans="1:10" x14ac:dyDescent="0.25">
      <c r="A7" s="2" t="s">
        <v>29</v>
      </c>
      <c r="B7" s="2" t="s">
        <v>33</v>
      </c>
      <c r="C7" s="3">
        <v>24.744085311889648</v>
      </c>
      <c r="D7" s="3">
        <v>31.785009384155273</v>
      </c>
      <c r="E7" s="4">
        <f t="shared" si="0"/>
        <v>-7.040924072265625</v>
      </c>
      <c r="F7" s="4">
        <v>3.7324708302815757</v>
      </c>
      <c r="G7" s="4">
        <f t="shared" si="1"/>
        <v>-10.773394902547201</v>
      </c>
      <c r="H7" s="4">
        <f t="shared" si="2"/>
        <v>1750.3101884606474</v>
      </c>
      <c r="I7" s="8"/>
      <c r="J7" s="8"/>
    </row>
    <row r="8" spans="1:10" x14ac:dyDescent="0.25">
      <c r="A8" s="2" t="s">
        <v>29</v>
      </c>
      <c r="B8" s="2" t="s">
        <v>34</v>
      </c>
      <c r="C8" s="3">
        <v>24.763481140136719</v>
      </c>
      <c r="D8" s="3">
        <v>32.145256042480469</v>
      </c>
      <c r="E8" s="4">
        <f t="shared" si="0"/>
        <v>-7.38177490234375</v>
      </c>
      <c r="F8" s="4">
        <v>3.7324708302815757</v>
      </c>
      <c r="G8" s="4">
        <f t="shared" si="1"/>
        <v>-11.114245732625326</v>
      </c>
      <c r="H8" s="4">
        <f t="shared" si="2"/>
        <v>2216.7736203940844</v>
      </c>
      <c r="I8" s="8"/>
      <c r="J8" s="8"/>
    </row>
    <row r="9" spans="1:10" x14ac:dyDescent="0.25">
      <c r="A9" s="2" t="s">
        <v>30</v>
      </c>
      <c r="B9" s="2" t="s">
        <v>32</v>
      </c>
      <c r="C9" s="3">
        <v>23.730371475219727</v>
      </c>
      <c r="D9" s="3">
        <v>31.940376281738281</v>
      </c>
      <c r="E9" s="4">
        <f>C9-D9</f>
        <v>-8.2100048065185547</v>
      </c>
      <c r="F9" s="4">
        <v>3.7324708302815757</v>
      </c>
      <c r="G9" s="4">
        <f>E9-F9</f>
        <v>-11.942475636800131</v>
      </c>
      <c r="H9" s="4">
        <f>POWER(2,-G9)</f>
        <v>3935.8939592188508</v>
      </c>
      <c r="I9" s="8">
        <f t="shared" ref="I9" si="4">AVERAGE(H9:H11)</f>
        <v>4116.165124377153</v>
      </c>
      <c r="J9" s="8">
        <v>198.67020684907888</v>
      </c>
    </row>
    <row r="10" spans="1:10" x14ac:dyDescent="0.25">
      <c r="A10" s="2" t="s">
        <v>30</v>
      </c>
      <c r="B10" s="2" t="s">
        <v>33</v>
      </c>
      <c r="C10" s="3">
        <v>23.67411994934082</v>
      </c>
      <c r="D10" s="3">
        <v>31.937215805053711</v>
      </c>
      <c r="E10" s="4">
        <f>C10-D10</f>
        <v>-8.2630958557128906</v>
      </c>
      <c r="F10" s="4">
        <v>3.7324708302815757</v>
      </c>
      <c r="G10" s="4">
        <f>E10-F10</f>
        <v>-11.995566685994467</v>
      </c>
      <c r="H10" s="4">
        <f>POWER(2,-G10)</f>
        <v>4083.4325608093145</v>
      </c>
      <c r="I10" s="8"/>
      <c r="J10" s="8"/>
    </row>
    <row r="11" spans="1:10" x14ac:dyDescent="0.25">
      <c r="A11" s="2" t="s">
        <v>30</v>
      </c>
      <c r="B11" s="2" t="s">
        <v>34</v>
      </c>
      <c r="C11" s="3">
        <v>23.515048027038574</v>
      </c>
      <c r="D11" s="3">
        <v>31.862451553344727</v>
      </c>
      <c r="E11" s="4">
        <f>C11-D11</f>
        <v>-8.3474035263061523</v>
      </c>
      <c r="F11" s="4">
        <v>3.7324708302815757</v>
      </c>
      <c r="G11" s="4">
        <f>E11-F11</f>
        <v>-12.079874356587728</v>
      </c>
      <c r="H11" s="4">
        <f>POWER(2,-G11)</f>
        <v>4329.1688531032923</v>
      </c>
      <c r="I11" s="8"/>
      <c r="J11" s="8"/>
    </row>
    <row r="12" spans="1:10" x14ac:dyDescent="0.25">
      <c r="A12" s="2" t="s">
        <v>31</v>
      </c>
      <c r="B12" s="2" t="s">
        <v>32</v>
      </c>
      <c r="C12" s="3">
        <v>33.745925903320313</v>
      </c>
      <c r="D12" s="3">
        <v>29.824773788452148</v>
      </c>
      <c r="E12" s="4">
        <v>3.7324708302815757</v>
      </c>
      <c r="F12" s="4">
        <v>3.7324708302815757</v>
      </c>
      <c r="G12" s="4">
        <f t="shared" si="1"/>
        <v>0</v>
      </c>
      <c r="H12" s="4">
        <f t="shared" si="2"/>
        <v>1</v>
      </c>
      <c r="I12" s="8">
        <f t="shared" ref="I12" si="5">AVERAGE(H12:H14)</f>
        <v>1</v>
      </c>
      <c r="J12" s="8">
        <v>0</v>
      </c>
    </row>
    <row r="13" spans="1:10" x14ac:dyDescent="0.25">
      <c r="A13" s="2" t="s">
        <v>31</v>
      </c>
      <c r="B13" s="2" t="s">
        <v>33</v>
      </c>
      <c r="C13" s="3">
        <v>33.866266250610352</v>
      </c>
      <c r="D13" s="3">
        <v>29.952423095703125</v>
      </c>
      <c r="E13" s="4">
        <v>3.7324708302815757</v>
      </c>
      <c r="F13" s="4">
        <v>3.7324708302815757</v>
      </c>
      <c r="G13" s="4">
        <f t="shared" si="1"/>
        <v>0</v>
      </c>
      <c r="H13" s="4">
        <f t="shared" si="2"/>
        <v>1</v>
      </c>
      <c r="I13" s="8"/>
      <c r="J13" s="8"/>
    </row>
    <row r="14" spans="1:10" x14ac:dyDescent="0.25">
      <c r="A14" s="2" t="s">
        <v>31</v>
      </c>
      <c r="B14" s="2" t="s">
        <v>34</v>
      </c>
      <c r="C14" s="3">
        <v>33.299715042114258</v>
      </c>
      <c r="D14" s="3">
        <v>29.937297821044922</v>
      </c>
      <c r="E14" s="4">
        <v>3.7324708302815757</v>
      </c>
      <c r="F14" s="4">
        <v>3.7324708302815757</v>
      </c>
      <c r="G14" s="4">
        <f t="shared" si="1"/>
        <v>0</v>
      </c>
      <c r="H14" s="4">
        <f t="shared" si="2"/>
        <v>1</v>
      </c>
      <c r="I14" s="8"/>
      <c r="J14" s="8"/>
    </row>
    <row r="15" spans="1:10" x14ac:dyDescent="0.25">
      <c r="A15" s="2"/>
      <c r="B15" s="2"/>
      <c r="C15" s="2"/>
      <c r="D15" s="2"/>
      <c r="E15" s="2"/>
      <c r="F15" s="2"/>
      <c r="G15" s="2"/>
      <c r="H15" s="2"/>
    </row>
  </sheetData>
  <mergeCells count="9">
    <mergeCell ref="J3:J5"/>
    <mergeCell ref="J6:J8"/>
    <mergeCell ref="J9:J11"/>
    <mergeCell ref="J12:J14"/>
    <mergeCell ref="A1:J1"/>
    <mergeCell ref="I3:I5"/>
    <mergeCell ref="I6:I8"/>
    <mergeCell ref="I12:I14"/>
    <mergeCell ref="I9:I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</dc:creator>
  <cp:lastModifiedBy>Xu</cp:lastModifiedBy>
  <dcterms:created xsi:type="dcterms:W3CDTF">2015-06-05T18:19:34Z</dcterms:created>
  <dcterms:modified xsi:type="dcterms:W3CDTF">2022-01-21T10:25:00Z</dcterms:modified>
</cp:coreProperties>
</file>